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<sst xmlns="http://schemas.openxmlformats.org/spreadsheetml/2006/main" count="104" uniqueCount="69">
  <si>
    <t>镇雄县人民医院2025年度“减张美容缝合费”等医疗服务项目试行价格公示表</t>
  </si>
  <si>
    <r>
      <rPr>
        <sz val="11"/>
        <color indexed="8"/>
        <rFont val="方正仿宋简体"/>
        <charset val="134"/>
      </rPr>
      <t>序号</t>
    </r>
  </si>
  <si>
    <r>
      <rPr>
        <sz val="11"/>
        <color indexed="8"/>
        <rFont val="方正仿宋简体"/>
        <charset val="134"/>
      </rPr>
      <t>项目名称</t>
    </r>
  </si>
  <si>
    <r>
      <rPr>
        <sz val="11"/>
        <color indexed="8"/>
        <rFont val="方正仿宋简体"/>
        <charset val="134"/>
      </rPr>
      <t>项目编码</t>
    </r>
  </si>
  <si>
    <t>文件依据</t>
  </si>
  <si>
    <r>
      <rPr>
        <sz val="11"/>
        <color indexed="8"/>
        <rFont val="方正仿宋简体"/>
        <charset val="134"/>
      </rPr>
      <t>计价单位</t>
    </r>
  </si>
  <si>
    <t>试行价格（元）</t>
  </si>
  <si>
    <t>服务产出</t>
  </si>
  <si>
    <t>价格构成</t>
  </si>
  <si>
    <t>计价说明</t>
  </si>
  <si>
    <t>归集口径</t>
  </si>
  <si>
    <t>减张美容缝合费</t>
  </si>
  <si>
    <t>016200000010000T</t>
  </si>
  <si>
    <r>
      <rPr>
        <sz val="12"/>
        <color theme="1"/>
        <rFont val="方正仿宋_GB18030"/>
        <charset val="134"/>
      </rPr>
      <t>昭医保〔</t>
    </r>
    <r>
      <rPr>
        <sz val="12"/>
        <color rgb="FF000000"/>
        <rFont val="方正仿宋_GB18030"/>
        <charset val="134"/>
      </rPr>
      <t>2025〕19 号</t>
    </r>
  </si>
  <si>
    <t>每切口</t>
  </si>
  <si>
    <t>通过各种方式实现减张美容缝合。</t>
  </si>
  <si>
    <t>所定价格涵盖止血、切口远端锚定、表皮精细缝合、包扎等步骤所需的人力资源及基本物质资源消耗。</t>
  </si>
  <si>
    <t>面部每切口以3厘米为基础计价，躯干部每切口以5厘米为基础计价，超过长度按厘米加收。</t>
  </si>
  <si>
    <t>手术费</t>
  </si>
  <si>
    <t>减张美容缝合费（加收）</t>
  </si>
  <si>
    <t>每1厘米</t>
  </si>
  <si>
    <t>切口美容改型费</t>
  </si>
  <si>
    <t>016200000020000T</t>
  </si>
  <si>
    <t>通过各种方式实现切口改型。</t>
  </si>
  <si>
    <t>所定价格涵盖手术计划、术区准备、设计，切开、错位缝合等步骤所需的人力资源及基本物质资源消耗。</t>
  </si>
  <si>
    <t>限面颈部、关节周围及出现直线瘢痕挛缩的部位。</t>
  </si>
  <si>
    <t>美容治疗费（光/激光）</t>
  </si>
  <si>
    <t>016100000010000T</t>
  </si>
  <si>
    <t>光斑</t>
  </si>
  <si>
    <t>使用光源照射，改善皮肤状态。</t>
  </si>
  <si>
    <t>所定价格涵盖皮肤清洁、仪器操作、观察患者反应等步骤所需的人力资源和基本物质资源消耗。</t>
  </si>
  <si>
    <t>治疗费</t>
  </si>
  <si>
    <t>美容注射费</t>
  </si>
  <si>
    <t>016100000090000T</t>
  </si>
  <si>
    <t>次</t>
  </si>
  <si>
    <t>通过注射物质，改善皮肤状态或容貌外观。</t>
  </si>
  <si>
    <t>所定价格涵盖注射计划、手术计划、术区准备、注射等步骤所需的人力资源及基本物质资源消耗。</t>
  </si>
  <si>
    <t>1.本项目中的“次”指：每次注射的部位，部位包括：眉间纹、鱼尾纹、眼袋纹、额纹、鼻背纹、颏部、颈阔肌、腋窝、手足等各类需要改善的部位。
2.本项目中的“特殊部位”指：咬肌、斜方肌、腓肠肌。</t>
  </si>
  <si>
    <t>美容治疗费（微针）</t>
  </si>
  <si>
    <t>016100000060000T</t>
  </si>
  <si>
    <t>平方厘米</t>
  </si>
  <si>
    <t>通过微针刺激，改善皮肤状态。</t>
  </si>
  <si>
    <t>所定价格涵盖皮肤清洁、仪器操作、观察患者反应、必要时敷药等步骤所需的人力资源和基本物质资源消耗。</t>
  </si>
  <si>
    <t>美容治疗费（药物导入）</t>
  </si>
  <si>
    <t>016100000070000T</t>
  </si>
  <si>
    <t>通过各种方式促进药物透皮吸收，清除皮损、修复组织、促进皮肤健康。</t>
  </si>
  <si>
    <t>所定价格涵盖设备准备、皮肤清洁、仪器操作、观察患者反应等步骤所需的人力资源和基本物质资源消耗。</t>
  </si>
  <si>
    <t>美容治疗费（化学剥脱）（国产）</t>
  </si>
  <si>
    <t>016200000030000T</t>
  </si>
  <si>
    <t>利用化学物质对皮肤进行剥脱，改善皮肤状态。</t>
  </si>
  <si>
    <t>所定价格涵盖手术计划、术区准备、使用溶液、冲洗等步骤所需的人力资源及基本物质资源消耗。</t>
  </si>
  <si>
    <t>“次”以200平方厘米为基础计价，不足200平方厘米按200平方厘米收取，超出200平方厘米面积按面积加收。</t>
  </si>
  <si>
    <t>美容治疗费（化学剥脱）（进口）</t>
  </si>
  <si>
    <t>美容治疗费（机械操作）</t>
  </si>
  <si>
    <t>016200000040000T</t>
  </si>
  <si>
    <t>通过各种方式对皮肤及其附属器进行机械操作治疗，清除皮损、修复组织、促进皮肤健康。</t>
  </si>
  <si>
    <t>所定价格涵盖手术计划、术区准备、仪器或工具操作、观察患者反应、必要时敷药等步骤所需的人力资源和基本物质资源消耗。</t>
  </si>
  <si>
    <t>药物面膜美容费</t>
  </si>
  <si>
    <t>016100000080000T</t>
  </si>
  <si>
    <t>通过药物面膜治疗，增加药物吸收，促进皮肤修复或治疗局部病变。</t>
  </si>
  <si>
    <t>所定价格涵盖皮肤清洁、按摩、制备面膜、贴敷等步骤所需的人力资源和基本物质资源消耗。</t>
  </si>
  <si>
    <t>非院内自制面膜或非医护人员提供服务的不得按此项目收费。</t>
  </si>
  <si>
    <t>腋臭切除费</t>
  </si>
  <si>
    <t>016200000530000T</t>
  </si>
  <si>
    <t>单侧</t>
  </si>
  <si>
    <t>通过手术切除腋臭，改善患者腋臭情况，满足患者需求。</t>
  </si>
  <si>
    <t>所定价格涵盖手术计划、术区准备、消毒、切开、切除、缝合等步骤所需的人力资源及基本物质资源消耗。</t>
  </si>
  <si>
    <t>腋臭切除费-保留皮片大汗腺（加收）</t>
  </si>
  <si>
    <t>016200000530011T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</si>
</sst>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Times New Roman"/>
      <charset val="0"/>
    </font>
    <font>
      <sz val="11"/>
      <color rgb="FF000000"/>
      <name val="方正仿宋简体"/>
      <charset val="0"/>
    </font>
    <font>
      <sz val="11"/>
      <name val="方正仿宋简体"/>
      <charset val="0"/>
    </font>
    <font>
      <sz val="12"/>
      <color theme="1"/>
      <name val="方正仿宋_GB18030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方正仿宋_GB18030"/>
      <charset val="134"/>
    </font>
    <font>
      <sz val="11"/>
      <color indexed="8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150;&#20844;&#25991;&#20214;\&#26187;&#21319;&#19977;&#32423;&#21307;&#38498;\&#35013;&#26723;&#36164;&#26009;\&#29289;&#20215;&#25991;&#20214;\&#29289;&#20215;\&#33258;&#20027;&#23450;&#20215;\2025&#24180;&#24230;&#30003;&#35831;&#33258;&#20027;&#23450;&#20215;\&#32654;&#23481;&#25972;&#24418;&#31561;&#65288;&#31532;&#20108;&#25209;&#65289;\&#20844;&#31034;\2025&#24180;&#24230;&#31532;&#20108;&#25209;&#33258;&#20027;&#23450;&#20215;&#65288;&#21307;&#30103;&#26381;&#21153;&#39033;&#30446;&#65289;&#25104;&#26412;&#27979;&#31639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减张美容缝合费"/>
      <sheetName val="减张美容缝合费（加收）"/>
      <sheetName val="切口美容改型费"/>
      <sheetName val="美容治疗费（光激光）"/>
      <sheetName val="美容注射费"/>
      <sheetName val="美容治疗费（微针）"/>
      <sheetName val="美容治疗费（药物导 入）"/>
      <sheetName val="美容治疗费（化学剥 脱）（国产）"/>
      <sheetName val="美容治疗费（化学剥 脱）（进口）"/>
      <sheetName val="美容治疗费（机械操 作）"/>
      <sheetName val="药物面膜美容费"/>
      <sheetName val="腋臭切除费"/>
      <sheetName val="腋臭切除费-保留皮片 大汗腺（加收）"/>
      <sheetName val="超声或电磁波热疗"/>
      <sheetName val="导乐分娩（住院包干里放弃申报）"/>
      <sheetName val="宫腔镜疤痕妊娠清除术（没有文件）"/>
      <sheetName val="保留粘膜的阴道紧缩术（没有文件）"/>
      <sheetName val="臭氧治疗（没有收费文件）"/>
    </sheetNames>
    <sheetDataSet>
      <sheetData sheetId="0" refreshError="1">
        <row r="39">
          <cell r="I39">
            <v>800</v>
          </cell>
        </row>
      </sheetData>
      <sheetData sheetId="1" refreshError="1">
        <row r="31">
          <cell r="I31">
            <v>150</v>
          </cell>
        </row>
      </sheetData>
      <sheetData sheetId="2" refreshError="1">
        <row r="39">
          <cell r="I39">
            <v>900</v>
          </cell>
        </row>
      </sheetData>
      <sheetData sheetId="3" refreshError="1">
        <row r="29">
          <cell r="I29">
            <v>18</v>
          </cell>
        </row>
      </sheetData>
      <sheetData sheetId="4" refreshError="1">
        <row r="34">
          <cell r="I34">
            <v>800</v>
          </cell>
        </row>
      </sheetData>
      <sheetData sheetId="5" refreshError="1">
        <row r="30">
          <cell r="I30">
            <v>22</v>
          </cell>
        </row>
      </sheetData>
      <sheetData sheetId="6" refreshError="1">
        <row r="31">
          <cell r="I31">
            <v>20</v>
          </cell>
        </row>
      </sheetData>
      <sheetData sheetId="7" refreshError="1">
        <row r="32">
          <cell r="I32">
            <v>340</v>
          </cell>
        </row>
      </sheetData>
      <sheetData sheetId="8" refreshError="1">
        <row r="32">
          <cell r="I32">
            <v>560</v>
          </cell>
        </row>
      </sheetData>
      <sheetData sheetId="9" refreshError="1">
        <row r="29">
          <cell r="I29">
            <v>35</v>
          </cell>
        </row>
      </sheetData>
      <sheetData sheetId="10" refreshError="1">
        <row r="32">
          <cell r="I32">
            <v>50</v>
          </cell>
        </row>
      </sheetData>
      <sheetData sheetId="11" refreshError="1">
        <row r="39">
          <cell r="I39">
            <v>1100</v>
          </cell>
        </row>
      </sheetData>
      <sheetData sheetId="12" refreshError="1">
        <row r="39">
          <cell r="I39">
            <v>1100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N6" sqref="N6"/>
    </sheetView>
  </sheetViews>
  <sheetFormatPr defaultColWidth="9" defaultRowHeight="13.5"/>
  <cols>
    <col min="1" max="1" width="4.375" customWidth="1"/>
    <col min="2" max="2" width="17.875" customWidth="1"/>
    <col min="3" max="3" width="19.75" customWidth="1"/>
    <col min="4" max="4" width="16.5" customWidth="1"/>
    <col min="7" max="7" width="18.625" customWidth="1"/>
    <col min="8" max="8" width="23.625" customWidth="1"/>
    <col min="9" max="9" width="22.125" customWidth="1"/>
  </cols>
  <sheetData>
    <row r="1" ht="27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spans="1:10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4" t="s">
        <v>9</v>
      </c>
      <c r="J2" s="4" t="s">
        <v>10</v>
      </c>
    </row>
    <row r="3" ht="31.5" spans="1:10">
      <c r="A3" s="5">
        <v>1</v>
      </c>
      <c r="B3" s="6" t="s">
        <v>11</v>
      </c>
      <c r="C3" s="7" t="s">
        <v>12</v>
      </c>
      <c r="D3" s="6" t="s">
        <v>13</v>
      </c>
      <c r="E3" s="5" t="s">
        <v>14</v>
      </c>
      <c r="F3" s="5">
        <f>[1]减张美容缝合费!$I$39</f>
        <v>800</v>
      </c>
      <c r="G3" s="8" t="s">
        <v>15</v>
      </c>
      <c r="H3" s="8" t="s">
        <v>16</v>
      </c>
      <c r="I3" s="8" t="s">
        <v>17</v>
      </c>
      <c r="J3" s="5" t="s">
        <v>18</v>
      </c>
    </row>
    <row r="4" ht="31.5" spans="1:10">
      <c r="A4" s="5">
        <v>2</v>
      </c>
      <c r="B4" s="6" t="s">
        <v>19</v>
      </c>
      <c r="C4" s="7" t="s">
        <v>12</v>
      </c>
      <c r="D4" s="6" t="s">
        <v>13</v>
      </c>
      <c r="E4" s="5" t="s">
        <v>20</v>
      </c>
      <c r="F4" s="5">
        <f>'[1]减张美容缝合费（加收）'!$I$31</f>
        <v>150</v>
      </c>
      <c r="G4" s="9"/>
      <c r="H4" s="9"/>
      <c r="I4" s="9"/>
      <c r="J4" s="5" t="s">
        <v>18</v>
      </c>
    </row>
    <row r="5" ht="78.75" spans="1:10">
      <c r="A5" s="5">
        <v>3</v>
      </c>
      <c r="B5" s="6" t="s">
        <v>21</v>
      </c>
      <c r="C5" s="7" t="s">
        <v>22</v>
      </c>
      <c r="D5" s="6" t="s">
        <v>13</v>
      </c>
      <c r="E5" s="5" t="s">
        <v>14</v>
      </c>
      <c r="F5" s="5">
        <f>[1]切口美容改型费!$I$39</f>
        <v>900</v>
      </c>
      <c r="G5" s="6" t="s">
        <v>23</v>
      </c>
      <c r="H5" s="6" t="s">
        <v>24</v>
      </c>
      <c r="I5" s="6" t="s">
        <v>25</v>
      </c>
      <c r="J5" s="5" t="s">
        <v>18</v>
      </c>
    </row>
    <row r="6" ht="63" spans="1:10">
      <c r="A6" s="5">
        <v>4</v>
      </c>
      <c r="B6" s="6" t="s">
        <v>26</v>
      </c>
      <c r="C6" s="7" t="s">
        <v>27</v>
      </c>
      <c r="D6" s="6" t="s">
        <v>13</v>
      </c>
      <c r="E6" s="5" t="s">
        <v>28</v>
      </c>
      <c r="F6" s="5">
        <f>'[1]美容治疗费（光激光）'!$I$29</f>
        <v>18</v>
      </c>
      <c r="G6" s="6" t="s">
        <v>29</v>
      </c>
      <c r="H6" s="6" t="s">
        <v>30</v>
      </c>
      <c r="I6" s="6"/>
      <c r="J6" s="5" t="s">
        <v>31</v>
      </c>
    </row>
    <row r="7" ht="157.5" spans="1:10">
      <c r="A7" s="5">
        <v>5</v>
      </c>
      <c r="B7" s="6" t="s">
        <v>32</v>
      </c>
      <c r="C7" s="7" t="s">
        <v>33</v>
      </c>
      <c r="D7" s="6" t="s">
        <v>13</v>
      </c>
      <c r="E7" s="5" t="s">
        <v>34</v>
      </c>
      <c r="F7" s="5">
        <f>[1]美容注射费!$I$34</f>
        <v>800</v>
      </c>
      <c r="G7" s="6" t="s">
        <v>35</v>
      </c>
      <c r="H7" s="6" t="s">
        <v>36</v>
      </c>
      <c r="I7" s="6" t="s">
        <v>37</v>
      </c>
      <c r="J7" s="5" t="s">
        <v>31</v>
      </c>
    </row>
    <row r="8" ht="78.75" spans="1:10">
      <c r="A8" s="5">
        <v>6</v>
      </c>
      <c r="B8" s="6" t="s">
        <v>38</v>
      </c>
      <c r="C8" s="7" t="s">
        <v>39</v>
      </c>
      <c r="D8" s="6" t="s">
        <v>13</v>
      </c>
      <c r="E8" s="5" t="s">
        <v>40</v>
      </c>
      <c r="F8" s="5">
        <f>'[1]美容治疗费（微针）'!$I$30</f>
        <v>22</v>
      </c>
      <c r="G8" s="6" t="s">
        <v>41</v>
      </c>
      <c r="H8" s="6" t="s">
        <v>42</v>
      </c>
      <c r="I8" s="6"/>
      <c r="J8" s="5" t="s">
        <v>31</v>
      </c>
    </row>
    <row r="9" ht="78.75" spans="1:10">
      <c r="A9" s="5">
        <v>7</v>
      </c>
      <c r="B9" s="6" t="s">
        <v>43</v>
      </c>
      <c r="C9" s="7" t="s">
        <v>44</v>
      </c>
      <c r="D9" s="6" t="s">
        <v>13</v>
      </c>
      <c r="E9" s="5" t="s">
        <v>40</v>
      </c>
      <c r="F9" s="5">
        <f>'[1]美容治疗费（药物导 入）'!$I$31</f>
        <v>20</v>
      </c>
      <c r="G9" s="6" t="s">
        <v>45</v>
      </c>
      <c r="H9" s="6" t="s">
        <v>46</v>
      </c>
      <c r="I9" s="6"/>
      <c r="J9" s="5" t="s">
        <v>31</v>
      </c>
    </row>
    <row r="10" ht="78.75" spans="1:10">
      <c r="A10" s="5">
        <v>8</v>
      </c>
      <c r="B10" s="6" t="s">
        <v>47</v>
      </c>
      <c r="C10" s="7" t="s">
        <v>48</v>
      </c>
      <c r="D10" s="6" t="s">
        <v>13</v>
      </c>
      <c r="E10" s="5" t="s">
        <v>34</v>
      </c>
      <c r="F10" s="5">
        <f>'[1]美容治疗费（化学剥 脱）（国产）'!$I$32</f>
        <v>340</v>
      </c>
      <c r="G10" s="6" t="s">
        <v>49</v>
      </c>
      <c r="H10" s="6" t="s">
        <v>50</v>
      </c>
      <c r="I10" s="6" t="s">
        <v>51</v>
      </c>
      <c r="J10" s="5" t="s">
        <v>18</v>
      </c>
    </row>
    <row r="11" ht="78.75" spans="1:10">
      <c r="A11" s="5">
        <v>9</v>
      </c>
      <c r="B11" s="6" t="s">
        <v>52</v>
      </c>
      <c r="C11" s="7" t="s">
        <v>48</v>
      </c>
      <c r="D11" s="6" t="s">
        <v>13</v>
      </c>
      <c r="E11" s="5" t="s">
        <v>34</v>
      </c>
      <c r="F11" s="5">
        <f>'[1]美容治疗费（化学剥 脱）（进口）'!$I$32</f>
        <v>560</v>
      </c>
      <c r="G11" s="6" t="s">
        <v>49</v>
      </c>
      <c r="H11" s="6" t="s">
        <v>50</v>
      </c>
      <c r="I11" s="6" t="s">
        <v>51</v>
      </c>
      <c r="J11" s="5" t="s">
        <v>18</v>
      </c>
    </row>
    <row r="12" ht="94.5" spans="1:10">
      <c r="A12" s="5">
        <v>10</v>
      </c>
      <c r="B12" s="6" t="s">
        <v>53</v>
      </c>
      <c r="C12" s="7" t="s">
        <v>54</v>
      </c>
      <c r="D12" s="6" t="s">
        <v>13</v>
      </c>
      <c r="E12" s="5" t="s">
        <v>40</v>
      </c>
      <c r="F12" s="5">
        <f>'[1]美容治疗费（机械操 作）'!$I$29</f>
        <v>35</v>
      </c>
      <c r="G12" s="6" t="s">
        <v>55</v>
      </c>
      <c r="H12" s="6" t="s">
        <v>56</v>
      </c>
      <c r="I12" s="6"/>
      <c r="J12" s="5" t="s">
        <v>31</v>
      </c>
    </row>
    <row r="13" ht="63" spans="1:10">
      <c r="A13" s="5">
        <v>11</v>
      </c>
      <c r="B13" s="6" t="s">
        <v>57</v>
      </c>
      <c r="C13" s="7" t="s">
        <v>58</v>
      </c>
      <c r="D13" s="6" t="s">
        <v>13</v>
      </c>
      <c r="E13" s="5" t="s">
        <v>34</v>
      </c>
      <c r="F13" s="5">
        <f>[1]药物面膜美容费!$I$32</f>
        <v>50</v>
      </c>
      <c r="G13" s="6" t="s">
        <v>59</v>
      </c>
      <c r="H13" s="6" t="s">
        <v>60</v>
      </c>
      <c r="I13" s="6" t="s">
        <v>61</v>
      </c>
      <c r="J13" s="5" t="s">
        <v>31</v>
      </c>
    </row>
    <row r="14" ht="78.75" spans="1:10">
      <c r="A14" s="5">
        <v>12</v>
      </c>
      <c r="B14" s="6" t="s">
        <v>62</v>
      </c>
      <c r="C14" s="7" t="s">
        <v>63</v>
      </c>
      <c r="D14" s="6" t="s">
        <v>13</v>
      </c>
      <c r="E14" s="5" t="s">
        <v>64</v>
      </c>
      <c r="F14" s="5">
        <f>[1]腋臭切除费!$I$39</f>
        <v>1100</v>
      </c>
      <c r="G14" s="6" t="s">
        <v>65</v>
      </c>
      <c r="H14" s="6" t="s">
        <v>66</v>
      </c>
      <c r="I14" s="6"/>
      <c r="J14" s="5" t="s">
        <v>18</v>
      </c>
    </row>
    <row r="15" ht="31.5" spans="1:10">
      <c r="A15" s="5">
        <v>13</v>
      </c>
      <c r="B15" s="6" t="s">
        <v>67</v>
      </c>
      <c r="C15" s="7" t="s">
        <v>68</v>
      </c>
      <c r="D15" s="6" t="s">
        <v>13</v>
      </c>
      <c r="E15" s="5" t="s">
        <v>64</v>
      </c>
      <c r="F15" s="5">
        <f>'[1]腋臭切除费-保留皮片 大汗腺（加收）'!$I$39</f>
        <v>1100</v>
      </c>
      <c r="G15" s="6"/>
      <c r="H15" s="6"/>
      <c r="I15" s="6"/>
      <c r="J15" s="5" t="s">
        <v>18</v>
      </c>
    </row>
  </sheetData>
  <mergeCells count="4">
    <mergeCell ref="A1:J1"/>
    <mergeCell ref="G3:G4"/>
    <mergeCell ref="H3:H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龙燕琼</cp:lastModifiedBy>
  <dcterms:created xsi:type="dcterms:W3CDTF">2025-11-25T06:37:00Z</dcterms:created>
  <dcterms:modified xsi:type="dcterms:W3CDTF">2025-11-25T07:25:14Z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CE1FBE01C82D4CBBBEBCDFE551B15527_11</vt:lpwstr>
  </property>
  <property fmtid="{D5CDD505-2E9C-101B-9397-08002B2CF9AE}" pid="3" name="KSOProductBuildVer">
    <vt:lpwstr>2052-12.1.0.23542</vt:lpwstr>
  </property>
</Properties>
</file>